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<sst xmlns="http://schemas.openxmlformats.org/spreadsheetml/2006/main" count="13" uniqueCount="13">
  <si>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r.pos. 13 m</t>
  </si>
  <si>
    <t>stip.12 m</t>
  </si>
  <si>
    <t>13^ stip.</t>
  </si>
  <si>
    <t>magg. 25%</t>
  </si>
  <si>
    <t>TOT.</t>
  </si>
  <si>
    <t>(12 h)</t>
  </si>
  <si>
    <t>(24 h)</t>
  </si>
  <si>
    <t>magg. Art. 41 co. 4</t>
  </si>
  <si>
    <t>galleggiamento</t>
  </si>
  <si>
    <t>A CARICO DEL COMUNE DI OSSI</t>
  </si>
  <si>
    <t>A CARICO DEL COMUNE DI PUTIFIGARI</t>
  </si>
  <si>
    <t>COMPENSO  ANNUO SEGRETARIO COMUNALE DOTT. GIUSEPPE MANCA  FASCIA B IN CONVENZIONE TRA I COMUNI DI OSSI E PUTIFIGARI</t>
  </si>
  <si>
    <t>La convenzione decorre dal 01.03.2016, per cui nei mesi di gennaio e febbraio 2016 l'onere ricade interamente sul Comune di Ossi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</si>
</sst>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9" borderId="0" applyNumberFormat="0" applyBorder="0" applyAlignment="0" applyProtection="0"/>
    <xf numFmtId="0" fontId="1" fillId="30" borderId="4" applyNumberFormat="0" applyFont="0" applyAlignment="0" applyProtection="0"/>
    <xf numFmtId="0" fontId="24" fillId="20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0" fontId="2" fillId="33" borderId="10" xfId="0" applyNumberFormat="1" applyFont="1" applyFill="1" applyBorder="1" applyAlignment="1">
      <alignment/>
    </xf>
    <xf numFmtId="9" fontId="0" fillId="33" borderId="10" xfId="0" applyNumberFormat="1" applyFill="1" applyBorder="1" applyAlignment="1">
      <alignment/>
    </xf>
    <xf numFmtId="0" fontId="31" fillId="33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2.00390625" style="2" customWidth="1"/>
    <col min="2" max="2" width="17.140625" style="2" customWidth="1"/>
    <col min="3" max="3" width="9.140625" style="2" customWidth="1"/>
    <col min="4" max="4" width="9.28125" style="2" bestFit="1" customWidth="1"/>
    <col min="5" max="12" width="9.140625" style="2" customWidth="1"/>
  </cols>
  <sheetData>
    <row r="1" spans="1:3" ht="15">
      <c r="A1" s="1" t="s">
        <v>11</v>
      </c>
      <c r="C1" s="7"/>
    </row>
    <row r="3" spans="1:2" ht="15">
      <c r="A3" s="3">
        <v>39979.29</v>
      </c>
      <c r="B3" s="2" t="s">
        <v>1</v>
      </c>
    </row>
    <row r="4" spans="1:2" ht="15">
      <c r="A4" s="3">
        <v>7837.59</v>
      </c>
      <c r="B4" s="2" t="s">
        <v>0</v>
      </c>
    </row>
    <row r="5" spans="1:2" ht="15">
      <c r="A5" s="3">
        <f>A3/12</f>
        <v>3331.6075</v>
      </c>
      <c r="B5" s="2" t="s">
        <v>2</v>
      </c>
    </row>
    <row r="6" spans="1:2" ht="15">
      <c r="A6" s="3">
        <f>(A3+A4+A5)*25%</f>
        <v>12787.121875</v>
      </c>
      <c r="B6" s="2" t="s">
        <v>3</v>
      </c>
    </row>
    <row r="7" spans="1:3" ht="15">
      <c r="A7" s="3">
        <f>10845.59*1.25*10%</f>
        <v>1355.69875</v>
      </c>
      <c r="B7" s="2" t="s">
        <v>7</v>
      </c>
      <c r="C7" s="6">
        <v>0.1</v>
      </c>
    </row>
    <row r="8" spans="1:4" ht="15">
      <c r="A8" s="3">
        <f>12911.42-(D9+A4/100*25+A7)+1249.27</f>
        <v>-0.0011308792149975488</v>
      </c>
      <c r="B8" s="2" t="s">
        <v>8</v>
      </c>
      <c r="D8" s="2">
        <f>A4+A4*25%+A7</f>
        <v>11152.686249999999</v>
      </c>
    </row>
    <row r="9" spans="1:4" ht="15">
      <c r="A9" s="4">
        <f>SUM(A3:A8)</f>
        <v>65291.30699412079</v>
      </c>
      <c r="B9" s="1" t="s">
        <v>4</v>
      </c>
      <c r="D9" s="2">
        <f>21000000/1936.27</f>
        <v>10845.594880879216</v>
      </c>
    </row>
    <row r="12" spans="1:7" ht="15">
      <c r="A12" s="4">
        <f>A9*66.67%</f>
        <v>43529.714372980336</v>
      </c>
      <c r="B12" s="5">
        <v>0.6667</v>
      </c>
      <c r="C12" s="2" t="s">
        <v>6</v>
      </c>
      <c r="D12" s="7" t="s">
        <v>9</v>
      </c>
      <c r="E12" s="7"/>
      <c r="F12" s="7"/>
      <c r="G12" s="7"/>
    </row>
    <row r="13" spans="1:7" ht="15">
      <c r="A13" s="4">
        <f>A9*33.33%</f>
        <v>21761.59262114046</v>
      </c>
      <c r="B13" s="5">
        <v>0.3333</v>
      </c>
      <c r="C13" s="2" t="s">
        <v>5</v>
      </c>
      <c r="D13" s="7" t="s">
        <v>10</v>
      </c>
      <c r="E13" s="7"/>
      <c r="F13" s="7"/>
      <c r="G13" s="7"/>
    </row>
    <row r="16" ht="15">
      <c r="A16" s="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2017-02-09T12:37:21Z</dcterms:modified>
  <cp:category/>
  <cp:version/>
  <cp:contentType/>
  <cp:contentStatus/>
</cp:coreProperties>
</file>